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415" windowHeight="12270" activeTab="2"/>
  </bookViews>
  <sheets>
    <sheet name="меню" sheetId="5" r:id="rId1"/>
    <sheet name="БД с 12" sheetId="8" r:id="rId2"/>
    <sheet name="меню с 12" sheetId="9" r:id="rId3"/>
  </sheets>
  <calcPr calcId="125725"/>
</workbook>
</file>

<file path=xl/calcChain.xml><?xml version="1.0" encoding="utf-8"?>
<calcChain xmlns="http://schemas.openxmlformats.org/spreadsheetml/2006/main">
  <c r="D9" i="5"/>
  <c r="D10"/>
  <c r="D11"/>
  <c r="J8"/>
  <c r="J9"/>
  <c r="J10"/>
  <c r="I9"/>
  <c r="I10"/>
  <c r="H9"/>
  <c r="H10"/>
  <c r="G9"/>
  <c r="G10"/>
  <c r="E9"/>
  <c r="E10"/>
  <c r="J5"/>
  <c r="J6"/>
  <c r="J7"/>
  <c r="J4"/>
  <c r="E11" l="1"/>
  <c r="J11"/>
  <c r="I11"/>
  <c r="H11"/>
  <c r="G11"/>
  <c r="F11"/>
</calcChain>
</file>

<file path=xl/sharedStrings.xml><?xml version="1.0" encoding="utf-8"?>
<sst xmlns="http://schemas.openxmlformats.org/spreadsheetml/2006/main" count="194" uniqueCount="99">
  <si>
    <t>Белки</t>
  </si>
  <si>
    <t>Жиры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</si>
  <si>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</si>
  <si>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</si>
  <si>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</si>
  <si>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</si>
  <si>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</si>
  <si>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</si>
  <si>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</si>
  <si>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</si>
  <si>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</si>
  <si>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</si>
  <si>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</si>
  <si>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</si>
  <si>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</si>
  <si>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</si>
  <si>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</si>
  <si>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</si>
  <si>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</si>
  <si>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</si>
  <si>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</si>
  <si>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</si>
  <si>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</si>
  <si>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</si>
  <si>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</si>
  <si>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Макароны отварные с сыром</t>
  </si>
  <si>
    <t>Чай с сахаром (200/15)</t>
  </si>
  <si>
    <t>Хлеб ржаной витаминизированный</t>
  </si>
  <si>
    <t>ПР</t>
  </si>
  <si>
    <t>Бутерброды с сыром</t>
  </si>
  <si>
    <t>Салат из горошка зеленого консервированного</t>
  </si>
  <si>
    <t xml:space="preserve">Суп с макаронными изделиями и картофелем </t>
  </si>
  <si>
    <t>Капуста тушеная</t>
  </si>
  <si>
    <t>Хлеб пшеничный витаминизированный</t>
  </si>
  <si>
    <t xml:space="preserve">Икра кабачковая </t>
  </si>
  <si>
    <t>Плов из птицы</t>
  </si>
  <si>
    <t>Кофейный напиток с молоком</t>
  </si>
  <si>
    <t>Салат из свеклы с яблоками</t>
  </si>
  <si>
    <t>Котлеты или биточки рыбные (90/10)</t>
  </si>
  <si>
    <t>Яйца вареные</t>
  </si>
  <si>
    <t>Бутерброды с маслом (30/10)</t>
  </si>
  <si>
    <t xml:space="preserve">Пудинг из творога с яблоками </t>
  </si>
  <si>
    <t>Чай с молоком</t>
  </si>
  <si>
    <t>Салат из моркови</t>
  </si>
  <si>
    <t>Макароны отварные с овощами</t>
  </si>
  <si>
    <t xml:space="preserve">Пюре картофельное </t>
  </si>
  <si>
    <t>Чай с лимоном (200/15/7)</t>
  </si>
  <si>
    <t xml:space="preserve">Салат из белокочанной капусты </t>
  </si>
  <si>
    <t xml:space="preserve">Суп картофельный с бобовыми </t>
  </si>
  <si>
    <t>Каша гречневая рассыпчатая</t>
  </si>
  <si>
    <t xml:space="preserve">Макаронные изделия отварные </t>
  </si>
  <si>
    <t>Жаркое по-домашнему</t>
  </si>
  <si>
    <t>Бутерброды с джемом или повидлом</t>
  </si>
  <si>
    <t>Котлеты Московские с соусом (90/30)</t>
  </si>
  <si>
    <t>Рис отварной с овощами</t>
  </si>
  <si>
    <t>Омлет натуральный</t>
  </si>
  <si>
    <t>Какао с молоком</t>
  </si>
  <si>
    <t>Салат из свеклы с сыром и чесноком</t>
  </si>
  <si>
    <t>Салат из кукурузы (консервированной)</t>
  </si>
  <si>
    <t>Каша вязкая молочная из риса и пшена с маслом сливочным (200/10)</t>
  </si>
  <si>
    <t>Сырники из творога</t>
  </si>
  <si>
    <t xml:space="preserve"> МАОУ "СОШ № 15"</t>
  </si>
  <si>
    <t>1-4 класс</t>
  </si>
  <si>
    <t>268/1</t>
  </si>
  <si>
    <t>ПР1</t>
  </si>
  <si>
    <t>Котлета "Дружба" с соусом (100/30)</t>
  </si>
  <si>
    <t>Колбаски "Витаминные" в соусе (100/30)</t>
  </si>
  <si>
    <t>Борщ с капустой и картофелем со сметаной (250/5)</t>
  </si>
  <si>
    <t>Борщ с фасолью и картофелем со сметаной (250/5)</t>
  </si>
  <si>
    <t>Щи из свежей капусты с картофелем со сметаной (250/5)</t>
  </si>
  <si>
    <t>Рассольник домашний со сметаной (250/5)</t>
  </si>
  <si>
    <t>Суп из овощей  со сметаной (250/5)</t>
  </si>
  <si>
    <t>Картофель отварной с маслом (180/5)</t>
  </si>
  <si>
    <t>Каша вязкая молочная из пшенной крупы (220/15)</t>
  </si>
  <si>
    <t>Котлеты или биточки рыбные (100/10)</t>
  </si>
  <si>
    <t>19,,2</t>
  </si>
  <si>
    <t>Биточки с соусом (100/30)</t>
  </si>
  <si>
    <t>Котлеты Московские с соусом (100/30)</t>
  </si>
  <si>
    <t>Котлеты домашние с соусом (100/30)</t>
  </si>
  <si>
    <t>Зразы рубленые с маслом (100/10)</t>
  </si>
  <si>
    <t>Тефтели (2-й вариант) (100/30)</t>
  </si>
  <si>
    <t>Фрикадельки в соусе (100/30)</t>
  </si>
  <si>
    <t>Напиток из свежих яблок+вит С 0,075</t>
  </si>
  <si>
    <t>Напиток из кураги+вит С 0,075</t>
  </si>
  <si>
    <t>Напиток из смеси сухофруктов+вит С 0,075</t>
  </si>
  <si>
    <t>Кисель из концентрата на плодовых или ягодных экстрактах+ витамин С 0,075</t>
  </si>
  <si>
    <t>ПР2</t>
  </si>
  <si>
    <t>5-11 класс</t>
  </si>
  <si>
    <t xml:space="preserve"> </t>
  </si>
  <si>
    <t>Шницель с маслом (100/10)</t>
  </si>
  <si>
    <t>ПР3</t>
  </si>
  <si>
    <t>ПР4</t>
  </si>
  <si>
    <t xml:space="preserve">хлеб  </t>
  </si>
  <si>
    <t>Рассольник Ленинградский+ сметана (200/5)</t>
  </si>
  <si>
    <t>Рассольник Ленинградский + сметана(250/5)</t>
  </si>
  <si>
    <t>3,09,2021</t>
  </si>
  <si>
    <t xml:space="preserve">Напиток из апельсинов </t>
  </si>
  <si>
    <t/>
  </si>
  <si>
    <t xml:space="preserve">ПР </t>
  </si>
</sst>
</file>

<file path=xl/styles.xml><?xml version="1.0" encoding="utf-8"?>
<styleSheet xmlns="http://schemas.openxmlformats.org/spreadsheetml/2006/main">
  <numFmts count="1">
    <numFmt numFmtId="164" formatCode="0.###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0" xfId="0" applyFill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4" xfId="0" applyFon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3" fontId="1" fillId="2" borderId="10" xfId="0" applyNumberFormat="1" applyFont="1" applyFill="1" applyBorder="1" applyProtection="1">
      <protection locked="0"/>
    </xf>
    <xf numFmtId="0" fontId="3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2" fontId="1" fillId="2" borderId="23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wrapText="1"/>
    </xf>
    <xf numFmtId="164" fontId="2" fillId="3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 applyAlignment="1">
      <alignment horizontal="right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F25" sqref="F25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0.42578125" customWidth="1"/>
    <col min="15" max="15" width="57.85546875" customWidth="1"/>
  </cols>
  <sheetData>
    <row r="1" spans="1:11" ht="18.75" customHeight="1">
      <c r="A1" s="9" t="s">
        <v>2</v>
      </c>
      <c r="B1" s="62" t="s">
        <v>61</v>
      </c>
      <c r="C1" s="63"/>
      <c r="D1" s="64"/>
      <c r="E1" s="10" t="s">
        <v>3</v>
      </c>
      <c r="F1" s="11"/>
      <c r="G1" s="10"/>
      <c r="H1" s="10"/>
      <c r="I1" s="10" t="s">
        <v>4</v>
      </c>
      <c r="J1" s="12" t="s">
        <v>95</v>
      </c>
      <c r="K1" s="13"/>
    </row>
    <row r="2" spans="1:11" ht="16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3"/>
    </row>
    <row r="3" spans="1:11" ht="16.5" thickBot="1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10</v>
      </c>
      <c r="G3" s="15" t="s">
        <v>11</v>
      </c>
      <c r="H3" s="15" t="s">
        <v>0</v>
      </c>
      <c r="I3" s="15" t="s">
        <v>1</v>
      </c>
      <c r="J3" s="16" t="s">
        <v>12</v>
      </c>
      <c r="K3" s="13"/>
    </row>
    <row r="4" spans="1:11" ht="15.75" customHeight="1">
      <c r="A4" s="17" t="s">
        <v>13</v>
      </c>
      <c r="B4" s="18" t="s">
        <v>14</v>
      </c>
      <c r="C4" s="3">
        <v>270</v>
      </c>
      <c r="D4" s="19" t="s">
        <v>53</v>
      </c>
      <c r="E4" s="19">
        <v>120</v>
      </c>
      <c r="F4" s="58">
        <v>45.65</v>
      </c>
      <c r="G4" s="19">
        <v>227.66</v>
      </c>
      <c r="H4" s="19">
        <v>11.83</v>
      </c>
      <c r="I4" s="19">
        <v>12.67</v>
      </c>
      <c r="J4" s="39" t="str">
        <f>IFERROR(VLOOKUP(C4,#REF!,6,0),"")</f>
        <v/>
      </c>
      <c r="K4" s="13"/>
    </row>
    <row r="5" spans="1:11" ht="15.75">
      <c r="A5" s="17" t="s">
        <v>62</v>
      </c>
      <c r="B5" s="18" t="s">
        <v>14</v>
      </c>
      <c r="C5" s="4">
        <v>312</v>
      </c>
      <c r="D5" s="19" t="s">
        <v>45</v>
      </c>
      <c r="E5" s="19">
        <v>150</v>
      </c>
      <c r="F5" s="59">
        <v>17.39</v>
      </c>
      <c r="G5" s="19">
        <v>197.25</v>
      </c>
      <c r="H5" s="19">
        <v>3.08</v>
      </c>
      <c r="I5" s="19">
        <v>6.8</v>
      </c>
      <c r="J5" s="39" t="str">
        <f>IFERROR(VLOOKUP(C5,#REF!,6,0),"")</f>
        <v/>
      </c>
      <c r="K5" s="13"/>
    </row>
    <row r="6" spans="1:11" ht="15.75" customHeight="1">
      <c r="A6" s="34"/>
      <c r="B6" s="21" t="s">
        <v>15</v>
      </c>
      <c r="C6" s="4">
        <v>378</v>
      </c>
      <c r="D6" s="19" t="s">
        <v>42</v>
      </c>
      <c r="E6" s="19">
        <v>200</v>
      </c>
      <c r="F6" s="59">
        <v>6.3</v>
      </c>
      <c r="G6" s="19">
        <v>81</v>
      </c>
      <c r="H6" s="19">
        <v>1.52</v>
      </c>
      <c r="I6" s="19">
        <v>1.35</v>
      </c>
      <c r="J6" s="39" t="str">
        <f>IFERROR(VLOOKUP(C6,#REF!,6,0),"")</f>
        <v/>
      </c>
      <c r="K6" s="13"/>
    </row>
    <row r="7" spans="1:11" ht="15.75">
      <c r="A7" s="20"/>
      <c r="B7" s="21" t="s">
        <v>16</v>
      </c>
      <c r="C7" s="4" t="s">
        <v>28</v>
      </c>
      <c r="D7" s="19" t="s">
        <v>27</v>
      </c>
      <c r="E7" s="19">
        <v>20</v>
      </c>
      <c r="F7" s="59">
        <v>1</v>
      </c>
      <c r="G7" s="19">
        <v>45.98</v>
      </c>
      <c r="H7" s="19">
        <v>1.1200000000000001</v>
      </c>
      <c r="I7" s="19">
        <v>0.22</v>
      </c>
      <c r="J7" s="39" t="str">
        <f>IFERROR(VLOOKUP(C7,#REF!,6,0),"")</f>
        <v/>
      </c>
      <c r="K7" s="13"/>
    </row>
    <row r="8" spans="1:11" ht="16.5" thickBot="1">
      <c r="A8" s="20"/>
      <c r="B8" s="32"/>
      <c r="C8" s="3" t="s">
        <v>28</v>
      </c>
      <c r="D8" s="36" t="s">
        <v>33</v>
      </c>
      <c r="E8" s="36">
        <v>20</v>
      </c>
      <c r="F8" s="60">
        <v>1.03</v>
      </c>
      <c r="G8" s="36">
        <v>46.76</v>
      </c>
      <c r="H8" s="36">
        <v>1.58</v>
      </c>
      <c r="I8" s="36">
        <v>0.2</v>
      </c>
      <c r="J8" s="41" t="str">
        <f>IFERROR(VLOOKUP(C8,#REF!,6,0),"")</f>
        <v/>
      </c>
      <c r="K8" s="13"/>
    </row>
    <row r="9" spans="1:11" ht="15.75">
      <c r="A9" s="30" t="s">
        <v>17</v>
      </c>
      <c r="B9" s="8" t="s">
        <v>18</v>
      </c>
      <c r="C9" s="44" t="s">
        <v>88</v>
      </c>
      <c r="D9" s="37" t="str">
        <f>IFERROR(VLOOKUP(C9,#REF!,2,0),"")</f>
        <v/>
      </c>
      <c r="E9" s="37" t="str">
        <f>IFERROR(VLOOKUP(C9,#REF!,3,0),"")</f>
        <v/>
      </c>
      <c r="F9" s="31"/>
      <c r="G9" s="37" t="str">
        <f>IFERROR(VLOOKUP(C9,#REF!,7,0),"")</f>
        <v/>
      </c>
      <c r="H9" s="37" t="str">
        <f>IFERROR(VLOOKUP(C9,#REF!,4,0),"")</f>
        <v/>
      </c>
      <c r="I9" s="37" t="str">
        <f>IFERROR(VLOOKUP(C9,#REF!,5,0),"")</f>
        <v/>
      </c>
      <c r="J9" s="38" t="str">
        <f>IFERROR(VLOOKUP(C9,#REF!,6,0),"")</f>
        <v/>
      </c>
      <c r="K9" s="13"/>
    </row>
    <row r="10" spans="1:11" ht="15.75">
      <c r="A10" s="20"/>
      <c r="B10" s="23"/>
      <c r="C10" s="42" t="s">
        <v>88</v>
      </c>
      <c r="D10" s="19" t="str">
        <f>IFERROR(VLOOKUP(C10,#REF!,2,0),"")</f>
        <v/>
      </c>
      <c r="E10" s="19" t="str">
        <f>IFERROR(VLOOKUP(C10,#REF!,3,0),"")</f>
        <v/>
      </c>
      <c r="F10" s="22"/>
      <c r="G10" s="19" t="str">
        <f>IFERROR(VLOOKUP(C10,#REF!,7,0),"")</f>
        <v/>
      </c>
      <c r="H10" s="19" t="str">
        <f>IFERROR(VLOOKUP(C10,#REF!,4,0),"")</f>
        <v/>
      </c>
      <c r="I10" s="19" t="str">
        <f>IFERROR(VLOOKUP(C10,#REF!,5,0),"")</f>
        <v/>
      </c>
      <c r="J10" s="39" t="str">
        <f>IFERROR(VLOOKUP(C10,#REF!,6,0),"")</f>
        <v/>
      </c>
      <c r="K10" s="13"/>
    </row>
    <row r="11" spans="1:11" ht="16.5" thickBot="1">
      <c r="A11" s="24"/>
      <c r="B11" s="25"/>
      <c r="C11" s="45" t="s">
        <v>88</v>
      </c>
      <c r="D11" s="40" t="str">
        <f>IFERROR(VLOOKUP(C11,#REF!,2,0),"")</f>
        <v/>
      </c>
      <c r="E11" s="27">
        <f t="shared" ref="E11:J11" si="0">SUM(E4:E10)</f>
        <v>510</v>
      </c>
      <c r="F11" s="28">
        <f t="shared" si="0"/>
        <v>71.37</v>
      </c>
      <c r="G11" s="28">
        <f t="shared" si="0"/>
        <v>598.65</v>
      </c>
      <c r="H11" s="28">
        <f t="shared" si="0"/>
        <v>19.130000000000003</v>
      </c>
      <c r="I11" s="28">
        <f t="shared" si="0"/>
        <v>21.24</v>
      </c>
      <c r="J11" s="29">
        <f t="shared" si="0"/>
        <v>0</v>
      </c>
      <c r="K11" s="13"/>
    </row>
    <row r="12" spans="1:11" ht="15.75">
      <c r="A12" s="30" t="s">
        <v>19</v>
      </c>
      <c r="B12" s="8" t="s">
        <v>20</v>
      </c>
      <c r="C12" s="57">
        <v>57</v>
      </c>
      <c r="D12" s="37" t="s">
        <v>34</v>
      </c>
      <c r="E12" s="37">
        <v>60</v>
      </c>
      <c r="F12" s="58">
        <v>12.85</v>
      </c>
      <c r="G12" s="37">
        <v>47</v>
      </c>
      <c r="H12" s="37">
        <v>0.72</v>
      </c>
      <c r="I12" s="37">
        <v>2.82</v>
      </c>
      <c r="J12" s="38">
        <v>4.62</v>
      </c>
      <c r="K12" s="13"/>
    </row>
    <row r="13" spans="1:11" ht="15.75" customHeight="1">
      <c r="A13" s="17" t="s">
        <v>62</v>
      </c>
      <c r="B13" s="21" t="s">
        <v>21</v>
      </c>
      <c r="C13" s="4">
        <v>96</v>
      </c>
      <c r="D13" s="19" t="s">
        <v>93</v>
      </c>
      <c r="E13" s="19">
        <v>205</v>
      </c>
      <c r="F13" s="59">
        <v>13.42</v>
      </c>
      <c r="G13" s="19">
        <v>154.80000000000001</v>
      </c>
      <c r="H13" s="19">
        <v>7.76</v>
      </c>
      <c r="I13" s="19">
        <v>8.16</v>
      </c>
      <c r="J13" s="39">
        <v>19.86</v>
      </c>
      <c r="K13" s="13"/>
    </row>
    <row r="14" spans="1:11" ht="15.75">
      <c r="A14" s="20"/>
      <c r="B14" s="21" t="s">
        <v>22</v>
      </c>
      <c r="C14" s="4">
        <v>234</v>
      </c>
      <c r="D14" s="19" t="s">
        <v>38</v>
      </c>
      <c r="E14" s="19">
        <v>100</v>
      </c>
      <c r="F14" s="59">
        <v>39.729999999999997</v>
      </c>
      <c r="G14" s="19">
        <v>208.8</v>
      </c>
      <c r="H14" s="19">
        <v>12.38</v>
      </c>
      <c r="I14" s="19">
        <v>10.08</v>
      </c>
      <c r="J14" s="39">
        <v>17.28</v>
      </c>
      <c r="K14" s="13"/>
    </row>
    <row r="15" spans="1:11" ht="18.75">
      <c r="A15" s="34"/>
      <c r="B15" s="21" t="s">
        <v>23</v>
      </c>
      <c r="C15" s="4">
        <v>334</v>
      </c>
      <c r="D15" s="19" t="s">
        <v>54</v>
      </c>
      <c r="E15" s="19">
        <v>150</v>
      </c>
      <c r="F15" s="59">
        <v>13.26</v>
      </c>
      <c r="G15" s="19">
        <v>144</v>
      </c>
      <c r="H15" s="19">
        <v>3.76</v>
      </c>
      <c r="I15" s="19">
        <v>5.51</v>
      </c>
      <c r="J15" s="39">
        <v>29.98</v>
      </c>
      <c r="K15" s="13"/>
    </row>
    <row r="16" spans="1:11" ht="15.75">
      <c r="A16" s="20"/>
      <c r="B16" s="21" t="s">
        <v>24</v>
      </c>
      <c r="C16" s="4">
        <v>346</v>
      </c>
      <c r="D16" s="19" t="s">
        <v>96</v>
      </c>
      <c r="E16" s="19">
        <v>200</v>
      </c>
      <c r="F16" s="59">
        <v>7.29</v>
      </c>
      <c r="G16" s="19">
        <v>141.19999999999999</v>
      </c>
      <c r="H16" s="19">
        <v>0.45</v>
      </c>
      <c r="I16" s="19">
        <v>0.1</v>
      </c>
      <c r="J16" s="39">
        <v>33.9</v>
      </c>
      <c r="K16" s="13"/>
    </row>
    <row r="17" spans="1:11" ht="15.75">
      <c r="A17" s="20"/>
      <c r="B17" s="21" t="s">
        <v>92</v>
      </c>
      <c r="C17" s="4" t="s">
        <v>28</v>
      </c>
      <c r="D17" s="19" t="s">
        <v>27</v>
      </c>
      <c r="E17" s="19">
        <v>20</v>
      </c>
      <c r="F17" s="59">
        <v>1</v>
      </c>
      <c r="G17" s="19">
        <v>45.98</v>
      </c>
      <c r="H17" s="19">
        <v>1.1200000000000001</v>
      </c>
      <c r="I17" s="19">
        <v>0.22</v>
      </c>
      <c r="J17" s="39">
        <v>9.8800000000000008</v>
      </c>
      <c r="K17" s="13"/>
    </row>
    <row r="18" spans="1:11" ht="15.75">
      <c r="A18" s="20"/>
      <c r="B18" s="21" t="s">
        <v>92</v>
      </c>
      <c r="C18" s="56" t="s">
        <v>28</v>
      </c>
      <c r="D18" s="19" t="s">
        <v>33</v>
      </c>
      <c r="E18" s="19">
        <v>30</v>
      </c>
      <c r="F18" s="60">
        <v>1.54</v>
      </c>
      <c r="G18" s="19">
        <v>70.14</v>
      </c>
      <c r="H18" s="19">
        <v>2.37</v>
      </c>
      <c r="I18" s="19">
        <v>0.3</v>
      </c>
      <c r="J18" s="39">
        <v>14.49</v>
      </c>
      <c r="K18" s="13"/>
    </row>
    <row r="19" spans="1:11" ht="15.75">
      <c r="A19" s="20"/>
      <c r="B19" s="32"/>
      <c r="C19" s="43" t="s">
        <v>88</v>
      </c>
      <c r="D19" s="19" t="s">
        <v>97</v>
      </c>
      <c r="E19" s="19" t="s">
        <v>97</v>
      </c>
      <c r="F19" s="22"/>
      <c r="G19" s="19" t="s">
        <v>97</v>
      </c>
      <c r="H19" s="19" t="s">
        <v>97</v>
      </c>
      <c r="I19" s="19" t="s">
        <v>97</v>
      </c>
      <c r="J19" s="39" t="s">
        <v>97</v>
      </c>
      <c r="K19" s="13"/>
    </row>
    <row r="20" spans="1:11" ht="16.5" thickBot="1">
      <c r="A20" s="24"/>
      <c r="B20" s="25"/>
      <c r="C20" s="45"/>
      <c r="D20" s="26"/>
      <c r="E20" s="33">
        <v>765</v>
      </c>
      <c r="F20" s="28">
        <v>89.090000000000018</v>
      </c>
      <c r="G20" s="28">
        <v>811.92</v>
      </c>
      <c r="H20" s="28">
        <v>28.56</v>
      </c>
      <c r="I20" s="28">
        <v>27.19</v>
      </c>
      <c r="J20" s="29">
        <v>130.01000000000002</v>
      </c>
      <c r="K20" s="13"/>
    </row>
    <row r="21" spans="1:1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>
      <c r="K22" s="13"/>
    </row>
    <row r="23" spans="1:11">
      <c r="K23" s="13"/>
    </row>
    <row r="24" spans="1:11">
      <c r="K24" s="13"/>
    </row>
    <row r="25" spans="1:11">
      <c r="K25" s="13"/>
    </row>
    <row r="26" spans="1:11">
      <c r="K26" s="13"/>
    </row>
    <row r="27" spans="1:11">
      <c r="K27" s="13"/>
    </row>
    <row r="28" spans="1:11">
      <c r="K28" s="13"/>
    </row>
    <row r="29" spans="1:11">
      <c r="K29" s="13"/>
    </row>
    <row r="30" spans="1:11">
      <c r="K30" s="13"/>
    </row>
    <row r="31" spans="1:11">
      <c r="K31" s="13"/>
    </row>
    <row r="32" spans="1:11">
      <c r="K32" s="13"/>
    </row>
    <row r="33" spans="11:11">
      <c r="K33" s="13"/>
    </row>
    <row r="34" spans="11:11">
      <c r="K34" s="13"/>
    </row>
    <row r="35" spans="11:11">
      <c r="K35" s="13"/>
    </row>
    <row r="36" spans="11:11">
      <c r="K36" s="13"/>
    </row>
    <row r="37" spans="11:11">
      <c r="K37" s="13"/>
    </row>
    <row r="38" spans="11:11">
      <c r="K38" s="13"/>
    </row>
  </sheetData>
  <mergeCells count="1">
    <mergeCell ref="B1:D1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opLeftCell="A38" workbookViewId="0">
      <selection activeCell="B41" sqref="B41"/>
    </sheetView>
  </sheetViews>
  <sheetFormatPr defaultRowHeight="15"/>
  <cols>
    <col min="1" max="1" width="5" bestFit="1" customWidth="1"/>
    <col min="2" max="2" width="58.42578125" customWidth="1"/>
  </cols>
  <sheetData>
    <row r="1" spans="1:7" ht="15.75">
      <c r="A1" s="4">
        <v>1</v>
      </c>
      <c r="B1" s="1" t="s">
        <v>40</v>
      </c>
      <c r="C1" s="7">
        <v>40</v>
      </c>
      <c r="D1" s="6">
        <v>2.36</v>
      </c>
      <c r="E1" s="6">
        <v>3.99</v>
      </c>
      <c r="F1" s="6">
        <v>11.59</v>
      </c>
      <c r="G1" s="6">
        <v>111.58</v>
      </c>
    </row>
    <row r="2" spans="1:7" ht="15.75">
      <c r="A2" s="4">
        <v>2</v>
      </c>
      <c r="B2" s="1" t="s">
        <v>52</v>
      </c>
      <c r="C2" s="4">
        <v>55</v>
      </c>
      <c r="D2" s="6">
        <v>2.4</v>
      </c>
      <c r="E2" s="6">
        <v>3.87</v>
      </c>
      <c r="F2" s="6">
        <v>15.48</v>
      </c>
      <c r="G2" s="6">
        <v>156</v>
      </c>
    </row>
    <row r="3" spans="1:7" ht="15.75">
      <c r="A3" s="4">
        <v>3</v>
      </c>
      <c r="B3" s="1" t="s">
        <v>29</v>
      </c>
      <c r="C3" s="3">
        <v>50</v>
      </c>
      <c r="D3" s="6">
        <v>6.27</v>
      </c>
      <c r="E3" s="6">
        <v>7.86</v>
      </c>
      <c r="F3" s="6">
        <v>14.83</v>
      </c>
      <c r="G3" s="5">
        <v>155</v>
      </c>
    </row>
    <row r="4" spans="1:7" ht="15.75">
      <c r="A4" s="4">
        <v>10</v>
      </c>
      <c r="B4" s="2" t="s">
        <v>30</v>
      </c>
      <c r="C4" s="3">
        <v>100</v>
      </c>
      <c r="D4" s="5">
        <v>2.96</v>
      </c>
      <c r="E4" s="5">
        <v>5.18</v>
      </c>
      <c r="F4" s="5">
        <v>6.25</v>
      </c>
      <c r="G4" s="5">
        <v>83.6</v>
      </c>
    </row>
    <row r="5" spans="1:7" ht="15.75">
      <c r="A5" s="4">
        <v>12</v>
      </c>
      <c r="B5" s="1" t="s">
        <v>58</v>
      </c>
      <c r="C5" s="4">
        <v>100</v>
      </c>
      <c r="D5" s="6">
        <v>2.88</v>
      </c>
      <c r="E5" s="6">
        <v>6.18</v>
      </c>
      <c r="F5" s="6">
        <v>8.0399999999999991</v>
      </c>
      <c r="G5" s="6">
        <v>99.3</v>
      </c>
    </row>
    <row r="6" spans="1:7" ht="15.75">
      <c r="A6" s="4">
        <v>21</v>
      </c>
      <c r="B6" s="1" t="s">
        <v>47</v>
      </c>
      <c r="C6" s="4">
        <v>100</v>
      </c>
      <c r="D6" s="6">
        <v>1.4</v>
      </c>
      <c r="E6" s="6">
        <v>5.07</v>
      </c>
      <c r="F6" s="6">
        <v>9.07</v>
      </c>
      <c r="G6" s="6">
        <v>87.4</v>
      </c>
    </row>
    <row r="7" spans="1:7" ht="15.75">
      <c r="A7" s="4">
        <v>42</v>
      </c>
      <c r="B7" s="1" t="s">
        <v>43</v>
      </c>
      <c r="C7" s="4">
        <v>100</v>
      </c>
      <c r="D7" s="6">
        <v>0.09</v>
      </c>
      <c r="E7" s="6">
        <v>1.25</v>
      </c>
      <c r="F7" s="6">
        <v>11.61</v>
      </c>
      <c r="G7" s="6">
        <v>52.3</v>
      </c>
    </row>
    <row r="8" spans="1:7" ht="15.75">
      <c r="A8" s="4">
        <v>45</v>
      </c>
      <c r="B8" s="1" t="s">
        <v>65</v>
      </c>
      <c r="C8" s="4">
        <v>130</v>
      </c>
      <c r="D8" s="6">
        <v>15.28</v>
      </c>
      <c r="E8" s="6">
        <v>14.65</v>
      </c>
      <c r="F8" s="6">
        <v>31.88</v>
      </c>
      <c r="G8" s="6">
        <v>265.77999999999997</v>
      </c>
    </row>
    <row r="9" spans="1:7" ht="15.75">
      <c r="A9" s="4">
        <v>50</v>
      </c>
      <c r="B9" s="1" t="s">
        <v>57</v>
      </c>
      <c r="C9" s="4">
        <v>100</v>
      </c>
      <c r="D9" s="6">
        <v>4.67</v>
      </c>
      <c r="E9" s="6">
        <v>9.3800000000000008</v>
      </c>
      <c r="F9" s="6">
        <v>15.19</v>
      </c>
      <c r="G9" s="6">
        <v>219.9</v>
      </c>
    </row>
    <row r="10" spans="1:7" ht="15.75">
      <c r="A10" s="4">
        <v>54</v>
      </c>
      <c r="B10" s="1" t="s">
        <v>37</v>
      </c>
      <c r="C10" s="4">
        <v>100</v>
      </c>
      <c r="D10" s="6">
        <v>1.0900000000000001</v>
      </c>
      <c r="E10" s="6">
        <v>6.08</v>
      </c>
      <c r="F10" s="6">
        <v>11.2</v>
      </c>
      <c r="G10" s="6">
        <v>103.9</v>
      </c>
    </row>
    <row r="11" spans="1:7" ht="15.75">
      <c r="A11" s="4">
        <v>57</v>
      </c>
      <c r="B11" s="1" t="s">
        <v>34</v>
      </c>
      <c r="C11" s="4">
        <v>100</v>
      </c>
      <c r="D11" s="6">
        <v>1.2</v>
      </c>
      <c r="E11" s="6">
        <v>4.7699999999999996</v>
      </c>
      <c r="F11" s="6">
        <v>7.7</v>
      </c>
      <c r="G11" s="6">
        <v>78</v>
      </c>
    </row>
    <row r="12" spans="1:7" ht="15.75">
      <c r="A12" s="4">
        <v>64</v>
      </c>
      <c r="B12" s="2" t="s">
        <v>66</v>
      </c>
      <c r="C12" s="3">
        <v>130</v>
      </c>
      <c r="D12" s="5">
        <v>11.19</v>
      </c>
      <c r="E12" s="5">
        <v>11.26</v>
      </c>
      <c r="F12" s="5">
        <v>3.36</v>
      </c>
      <c r="G12" s="5">
        <v>193.21</v>
      </c>
    </row>
    <row r="13" spans="1:7" ht="15.75">
      <c r="A13" s="4">
        <v>82</v>
      </c>
      <c r="B13" s="1" t="s">
        <v>67</v>
      </c>
      <c r="C13" s="4">
        <v>255</v>
      </c>
      <c r="D13" s="6">
        <v>14.15</v>
      </c>
      <c r="E13" s="6">
        <v>11.06</v>
      </c>
      <c r="F13" s="6">
        <v>10.6</v>
      </c>
      <c r="G13" s="6">
        <v>272.61</v>
      </c>
    </row>
    <row r="14" spans="1:7" ht="15.75">
      <c r="A14" s="3">
        <v>84</v>
      </c>
      <c r="B14" s="1" t="s">
        <v>68</v>
      </c>
      <c r="C14" s="4">
        <v>255</v>
      </c>
      <c r="D14" s="6">
        <v>6.46</v>
      </c>
      <c r="E14" s="6">
        <v>6.23</v>
      </c>
      <c r="F14" s="6">
        <v>20.53</v>
      </c>
      <c r="G14" s="6">
        <v>187.75</v>
      </c>
    </row>
    <row r="15" spans="1:7" ht="15.75">
      <c r="A15" s="3">
        <v>88</v>
      </c>
      <c r="B15" s="1" t="s">
        <v>69</v>
      </c>
      <c r="C15" s="4">
        <v>255</v>
      </c>
      <c r="D15" s="6">
        <v>19.850000000000001</v>
      </c>
      <c r="E15" s="6">
        <v>16.350000000000001</v>
      </c>
      <c r="F15" s="6">
        <v>42.6</v>
      </c>
      <c r="G15" s="6">
        <v>314.18</v>
      </c>
    </row>
    <row r="16" spans="1:7" ht="15.75">
      <c r="A16" s="3">
        <v>88</v>
      </c>
      <c r="B16" s="1" t="s">
        <v>69</v>
      </c>
      <c r="C16" s="4">
        <v>255</v>
      </c>
      <c r="D16" s="6">
        <v>19.850000000000001</v>
      </c>
      <c r="E16" s="6">
        <v>16.350000000000001</v>
      </c>
      <c r="F16" s="6">
        <v>42.6</v>
      </c>
      <c r="G16" s="6">
        <v>314.18</v>
      </c>
    </row>
    <row r="17" spans="1:7" ht="15.75">
      <c r="A17" s="4">
        <v>95</v>
      </c>
      <c r="B17" s="1" t="s">
        <v>70</v>
      </c>
      <c r="C17" s="4">
        <v>255</v>
      </c>
      <c r="D17" s="6">
        <v>20.72</v>
      </c>
      <c r="E17" s="6">
        <v>19.399999999999999</v>
      </c>
      <c r="F17" s="6">
        <v>36.82</v>
      </c>
      <c r="G17" s="6">
        <v>340.9</v>
      </c>
    </row>
    <row r="18" spans="1:7" ht="15.75">
      <c r="A18" s="4">
        <v>96</v>
      </c>
      <c r="B18" s="1" t="s">
        <v>94</v>
      </c>
      <c r="C18" s="4">
        <v>255</v>
      </c>
      <c r="D18" s="6">
        <v>9.68</v>
      </c>
      <c r="E18" s="6">
        <v>9.14</v>
      </c>
      <c r="F18" s="6">
        <v>20.18</v>
      </c>
      <c r="G18" s="6">
        <v>178.45</v>
      </c>
    </row>
    <row r="19" spans="1:7" ht="15.75">
      <c r="A19" s="4">
        <v>99</v>
      </c>
      <c r="B19" s="1" t="s">
        <v>71</v>
      </c>
      <c r="C19" s="4">
        <v>255</v>
      </c>
      <c r="D19" s="6">
        <v>11.28</v>
      </c>
      <c r="E19" s="6">
        <v>7.88</v>
      </c>
      <c r="F19" s="6">
        <v>33.25</v>
      </c>
      <c r="G19" s="6">
        <v>165.23</v>
      </c>
    </row>
    <row r="20" spans="1:7" ht="15.75">
      <c r="A20" s="4">
        <v>102</v>
      </c>
      <c r="B20" s="1" t="s">
        <v>48</v>
      </c>
      <c r="C20" s="7">
        <v>250</v>
      </c>
      <c r="D20" s="6">
        <v>12.34</v>
      </c>
      <c r="E20" s="6">
        <v>8.1199999999999992</v>
      </c>
      <c r="F20" s="6">
        <v>34.25</v>
      </c>
      <c r="G20" s="6">
        <v>145.5</v>
      </c>
    </row>
    <row r="21" spans="1:7" ht="15.75">
      <c r="A21" s="4">
        <v>112</v>
      </c>
      <c r="B21" s="1" t="s">
        <v>31</v>
      </c>
      <c r="C21" s="4">
        <v>250</v>
      </c>
      <c r="D21" s="6">
        <v>12.82</v>
      </c>
      <c r="E21" s="6">
        <v>8.23</v>
      </c>
      <c r="F21" s="6">
        <v>40.28</v>
      </c>
      <c r="G21" s="6">
        <v>268.12</v>
      </c>
    </row>
    <row r="22" spans="1:7" ht="15.75">
      <c r="A22" s="4">
        <v>125</v>
      </c>
      <c r="B22" s="1" t="s">
        <v>72</v>
      </c>
      <c r="C22" s="4">
        <v>185</v>
      </c>
      <c r="D22" s="6">
        <v>3.58</v>
      </c>
      <c r="E22" s="6">
        <v>7.02</v>
      </c>
      <c r="F22" s="6">
        <v>24.78</v>
      </c>
      <c r="G22" s="6">
        <v>185.99</v>
      </c>
    </row>
    <row r="23" spans="1:7" ht="15.75">
      <c r="A23" s="3">
        <v>139</v>
      </c>
      <c r="B23" s="2" t="s">
        <v>32</v>
      </c>
      <c r="C23" s="3">
        <v>180</v>
      </c>
      <c r="D23" s="5">
        <v>3.67</v>
      </c>
      <c r="E23" s="5">
        <v>6.62</v>
      </c>
      <c r="F23" s="5">
        <v>14.19</v>
      </c>
      <c r="G23" s="5">
        <v>138.6</v>
      </c>
    </row>
    <row r="24" spans="1:7" ht="15.75">
      <c r="A24" s="3">
        <v>173</v>
      </c>
      <c r="B24" s="1" t="s">
        <v>73</v>
      </c>
      <c r="C24" s="3">
        <v>235</v>
      </c>
      <c r="D24" s="5">
        <v>12.96</v>
      </c>
      <c r="E24" s="5">
        <v>14.67</v>
      </c>
      <c r="F24" s="5">
        <v>44.55</v>
      </c>
      <c r="G24" s="5">
        <v>349.2</v>
      </c>
    </row>
    <row r="25" spans="1:7" ht="31.5">
      <c r="A25" s="4">
        <v>175</v>
      </c>
      <c r="B25" s="1" t="s">
        <v>59</v>
      </c>
      <c r="C25" s="4">
        <v>210</v>
      </c>
      <c r="D25" s="6">
        <v>6.08</v>
      </c>
      <c r="E25" s="6">
        <v>7.15</v>
      </c>
      <c r="F25" s="6">
        <v>19.559999999999999</v>
      </c>
      <c r="G25" s="6">
        <v>260</v>
      </c>
    </row>
    <row r="26" spans="1:7" ht="15.75">
      <c r="A26" s="3">
        <v>204</v>
      </c>
      <c r="B26" s="2" t="s">
        <v>25</v>
      </c>
      <c r="C26" s="3">
        <v>230</v>
      </c>
      <c r="D26" s="5">
        <v>18.309999999999999</v>
      </c>
      <c r="E26" s="5">
        <v>15.55</v>
      </c>
      <c r="F26" s="5">
        <v>39.22</v>
      </c>
      <c r="G26" s="5">
        <v>384.56</v>
      </c>
    </row>
    <row r="27" spans="1:7" ht="15.75">
      <c r="A27" s="4">
        <v>205</v>
      </c>
      <c r="B27" s="1" t="s">
        <v>44</v>
      </c>
      <c r="C27" s="4">
        <v>180</v>
      </c>
      <c r="D27" s="6">
        <v>6.2</v>
      </c>
      <c r="E27" s="6">
        <v>7.19</v>
      </c>
      <c r="F27" s="6">
        <v>34.22</v>
      </c>
      <c r="G27" s="6">
        <v>226.08</v>
      </c>
    </row>
    <row r="28" spans="1:7" ht="15.75">
      <c r="A28" s="4">
        <v>209</v>
      </c>
      <c r="B28" s="1" t="s">
        <v>39</v>
      </c>
      <c r="C28" s="3">
        <v>40</v>
      </c>
      <c r="D28" s="6">
        <v>5.08</v>
      </c>
      <c r="E28" s="6">
        <v>4.5999999999999996</v>
      </c>
      <c r="F28" s="6">
        <v>0.28000000000000003</v>
      </c>
      <c r="G28" s="5">
        <v>63</v>
      </c>
    </row>
    <row r="29" spans="1:7" ht="15.75">
      <c r="A29" s="4">
        <v>210</v>
      </c>
      <c r="B29" s="2" t="s">
        <v>55</v>
      </c>
      <c r="C29" s="4">
        <v>150</v>
      </c>
      <c r="D29" s="6">
        <v>7.84</v>
      </c>
      <c r="E29" s="6">
        <v>7.56</v>
      </c>
      <c r="F29" s="6">
        <v>15.64</v>
      </c>
      <c r="G29" s="6">
        <v>189.65</v>
      </c>
    </row>
    <row r="30" spans="1:7" ht="15.75">
      <c r="A30" s="4">
        <v>234</v>
      </c>
      <c r="B30" s="1" t="s">
        <v>74</v>
      </c>
      <c r="C30" s="4">
        <v>110</v>
      </c>
      <c r="D30" s="6">
        <v>13.76</v>
      </c>
      <c r="E30" s="6">
        <v>11.2</v>
      </c>
      <c r="F30" s="6" t="s">
        <v>75</v>
      </c>
      <c r="G30" s="6">
        <v>232</v>
      </c>
    </row>
    <row r="31" spans="1:7" ht="15.75">
      <c r="A31" s="4">
        <v>234</v>
      </c>
      <c r="B31" s="1" t="s">
        <v>74</v>
      </c>
      <c r="C31" s="4">
        <v>110</v>
      </c>
      <c r="D31" s="6">
        <v>13.76</v>
      </c>
      <c r="E31" s="6">
        <v>11.2</v>
      </c>
      <c r="F31" s="6">
        <v>19.2</v>
      </c>
      <c r="G31" s="6">
        <v>232</v>
      </c>
    </row>
    <row r="32" spans="1:7" ht="15.75">
      <c r="A32" s="4">
        <v>245</v>
      </c>
      <c r="B32" s="2" t="s">
        <v>60</v>
      </c>
      <c r="C32" s="4">
        <v>80</v>
      </c>
      <c r="D32" s="6">
        <v>13.05</v>
      </c>
      <c r="E32" s="6">
        <v>15.8</v>
      </c>
      <c r="F32" s="6">
        <v>36.450000000000003</v>
      </c>
      <c r="G32" s="6">
        <v>244.6</v>
      </c>
    </row>
    <row r="33" spans="1:7" ht="15.75">
      <c r="A33" s="4">
        <v>254</v>
      </c>
      <c r="B33" s="1" t="s">
        <v>41</v>
      </c>
      <c r="C33" s="7">
        <v>200</v>
      </c>
      <c r="D33" s="6">
        <v>10.45</v>
      </c>
      <c r="E33" s="6">
        <v>10.68</v>
      </c>
      <c r="F33" s="6">
        <v>40.46</v>
      </c>
      <c r="G33" s="6">
        <v>266.74</v>
      </c>
    </row>
    <row r="34" spans="1:7" ht="15.75">
      <c r="A34" s="4">
        <v>259</v>
      </c>
      <c r="B34" s="1" t="s">
        <v>51</v>
      </c>
      <c r="C34" s="4">
        <v>200</v>
      </c>
      <c r="D34" s="6">
        <v>8.64</v>
      </c>
      <c r="E34" s="6">
        <v>7.95</v>
      </c>
      <c r="F34" s="6">
        <v>21.06</v>
      </c>
      <c r="G34" s="6">
        <v>285.64999999999998</v>
      </c>
    </row>
    <row r="35" spans="1:7" ht="15.75">
      <c r="A35" s="4">
        <v>268</v>
      </c>
      <c r="B35" s="1" t="s">
        <v>76</v>
      </c>
      <c r="C35" s="4">
        <v>130</v>
      </c>
      <c r="D35" s="6">
        <v>10.58</v>
      </c>
      <c r="E35" s="6">
        <v>15.36</v>
      </c>
      <c r="F35" s="6">
        <v>12.85</v>
      </c>
      <c r="G35" s="6">
        <v>226.19</v>
      </c>
    </row>
    <row r="36" spans="1:7" ht="15.75">
      <c r="A36" s="3">
        <v>270</v>
      </c>
      <c r="B36" s="2" t="s">
        <v>77</v>
      </c>
      <c r="C36" s="3">
        <v>130</v>
      </c>
      <c r="D36" s="6">
        <v>13.15</v>
      </c>
      <c r="E36" s="6">
        <v>13.31</v>
      </c>
      <c r="F36" s="6">
        <v>29.98</v>
      </c>
      <c r="G36" s="6">
        <v>245.88</v>
      </c>
    </row>
    <row r="37" spans="1:7" ht="15.75">
      <c r="A37" s="4">
        <v>271</v>
      </c>
      <c r="B37" s="1" t="s">
        <v>78</v>
      </c>
      <c r="C37" s="4">
        <v>130</v>
      </c>
      <c r="D37" s="6">
        <v>10.44</v>
      </c>
      <c r="E37" s="6">
        <v>14.89</v>
      </c>
      <c r="F37" s="6">
        <v>9.9700000000000006</v>
      </c>
      <c r="G37" s="6">
        <v>180.88</v>
      </c>
    </row>
    <row r="38" spans="1:7" ht="15.75">
      <c r="A38" s="4">
        <v>274</v>
      </c>
      <c r="B38" s="1" t="s">
        <v>79</v>
      </c>
      <c r="C38" s="4">
        <v>110</v>
      </c>
      <c r="D38" s="6">
        <v>9.56</v>
      </c>
      <c r="E38" s="6">
        <v>12.4</v>
      </c>
      <c r="F38" s="6">
        <v>12.5</v>
      </c>
      <c r="G38" s="6">
        <v>201</v>
      </c>
    </row>
    <row r="39" spans="1:7" ht="15.75">
      <c r="A39" s="3">
        <v>279</v>
      </c>
      <c r="B39" s="1" t="s">
        <v>80</v>
      </c>
      <c r="C39" s="4">
        <v>130</v>
      </c>
      <c r="D39" s="6">
        <v>8.52</v>
      </c>
      <c r="E39" s="6">
        <v>11.23</v>
      </c>
      <c r="F39" s="6">
        <v>21.15</v>
      </c>
      <c r="G39" s="6">
        <v>133.32</v>
      </c>
    </row>
    <row r="40" spans="1:7" ht="15.75">
      <c r="A40" s="4">
        <v>280</v>
      </c>
      <c r="B40" s="1" t="s">
        <v>81</v>
      </c>
      <c r="C40" s="4">
        <v>130</v>
      </c>
      <c r="D40" s="6">
        <v>15.78</v>
      </c>
      <c r="E40" s="6">
        <v>16.25</v>
      </c>
      <c r="F40" s="6">
        <v>28.14</v>
      </c>
      <c r="G40" s="6">
        <v>137.13999999999999</v>
      </c>
    </row>
    <row r="41" spans="1:7" ht="15.75">
      <c r="A41" s="3">
        <v>291</v>
      </c>
      <c r="B41" s="1" t="s">
        <v>35</v>
      </c>
      <c r="C41" s="4">
        <v>200</v>
      </c>
      <c r="D41" s="6">
        <v>12.22</v>
      </c>
      <c r="E41" s="6">
        <v>13.65</v>
      </c>
      <c r="F41" s="6">
        <v>43.73</v>
      </c>
      <c r="G41" s="6">
        <v>347.33</v>
      </c>
    </row>
    <row r="42" spans="1:7" ht="15.75">
      <c r="A42" s="4">
        <v>302</v>
      </c>
      <c r="B42" s="1" t="s">
        <v>49</v>
      </c>
      <c r="C42" s="4">
        <v>180</v>
      </c>
      <c r="D42" s="6">
        <v>5.16</v>
      </c>
      <c r="E42" s="6">
        <v>4.91</v>
      </c>
      <c r="F42" s="6">
        <v>20.8</v>
      </c>
      <c r="G42" s="6">
        <v>278.23</v>
      </c>
    </row>
    <row r="43" spans="1:7" ht="15.75">
      <c r="A43" s="4">
        <v>309</v>
      </c>
      <c r="B43" s="1" t="s">
        <v>50</v>
      </c>
      <c r="C43" s="4">
        <v>180</v>
      </c>
      <c r="D43" s="6">
        <v>8.25</v>
      </c>
      <c r="E43" s="6">
        <v>7.28</v>
      </c>
      <c r="F43" s="6">
        <v>43.16</v>
      </c>
      <c r="G43" s="6">
        <v>278.56</v>
      </c>
    </row>
    <row r="44" spans="1:7" ht="15.75">
      <c r="A44" s="4">
        <v>312</v>
      </c>
      <c r="B44" s="1" t="s">
        <v>45</v>
      </c>
      <c r="C44" s="4">
        <v>180</v>
      </c>
      <c r="D44" s="6">
        <v>3.69</v>
      </c>
      <c r="E44" s="6">
        <v>8.16</v>
      </c>
      <c r="F44" s="6">
        <v>24.51</v>
      </c>
      <c r="G44" s="6">
        <v>236.7</v>
      </c>
    </row>
    <row r="45" spans="1:7" ht="15.75">
      <c r="A45" s="4">
        <v>334</v>
      </c>
      <c r="B45" s="1" t="s">
        <v>54</v>
      </c>
      <c r="C45" s="4">
        <v>180</v>
      </c>
      <c r="D45" s="6">
        <v>4.5199999999999996</v>
      </c>
      <c r="E45" s="6">
        <v>6.61</v>
      </c>
      <c r="F45" s="6">
        <v>35.979999999999997</v>
      </c>
      <c r="G45" s="6">
        <v>172.8</v>
      </c>
    </row>
    <row r="46" spans="1:7" ht="15.75">
      <c r="A46" s="4">
        <v>342</v>
      </c>
      <c r="B46" s="1" t="s">
        <v>82</v>
      </c>
      <c r="C46" s="7">
        <v>200</v>
      </c>
      <c r="D46" s="6">
        <v>0.16</v>
      </c>
      <c r="E46" s="6">
        <v>0.16</v>
      </c>
      <c r="F46" s="6">
        <v>27.88</v>
      </c>
      <c r="G46" s="6">
        <v>114.6</v>
      </c>
    </row>
    <row r="47" spans="1:7" ht="15.75">
      <c r="A47" s="4">
        <v>346</v>
      </c>
      <c r="B47" s="1" t="s">
        <v>96</v>
      </c>
      <c r="C47" s="7">
        <v>200</v>
      </c>
      <c r="D47" s="6">
        <v>0.45</v>
      </c>
      <c r="E47" s="6">
        <v>0.1</v>
      </c>
      <c r="F47" s="6">
        <v>33.9</v>
      </c>
      <c r="G47" s="6">
        <v>141.19999999999999</v>
      </c>
    </row>
    <row r="48" spans="1:7" ht="15.75">
      <c r="A48" s="4">
        <v>348</v>
      </c>
      <c r="B48" s="1" t="s">
        <v>83</v>
      </c>
      <c r="C48" s="7">
        <v>200</v>
      </c>
      <c r="D48" s="6">
        <v>0.78</v>
      </c>
      <c r="E48" s="6">
        <v>0.78</v>
      </c>
      <c r="F48" s="6">
        <v>27.63</v>
      </c>
      <c r="G48" s="6">
        <v>114.86</v>
      </c>
    </row>
    <row r="49" spans="1:7" ht="15.75">
      <c r="A49" s="4">
        <v>349</v>
      </c>
      <c r="B49" s="1" t="s">
        <v>84</v>
      </c>
      <c r="C49" s="7">
        <v>200</v>
      </c>
      <c r="D49" s="6">
        <v>0.55000000000000004</v>
      </c>
      <c r="E49" s="6">
        <v>0.08</v>
      </c>
      <c r="F49" s="6">
        <v>26.67</v>
      </c>
      <c r="G49" s="6">
        <v>110.66</v>
      </c>
    </row>
    <row r="50" spans="1:7" ht="31.5">
      <c r="A50" s="4">
        <v>360</v>
      </c>
      <c r="B50" s="1" t="s">
        <v>85</v>
      </c>
      <c r="C50" s="7">
        <v>200</v>
      </c>
      <c r="D50" s="6">
        <v>0</v>
      </c>
      <c r="E50" s="6">
        <v>0.128</v>
      </c>
      <c r="F50" s="6">
        <v>30.65</v>
      </c>
      <c r="G50" s="6">
        <v>120</v>
      </c>
    </row>
    <row r="51" spans="1:7" ht="15.75">
      <c r="A51" s="4">
        <v>376</v>
      </c>
      <c r="B51" s="1" t="s">
        <v>26</v>
      </c>
      <c r="C51" s="4">
        <v>215</v>
      </c>
      <c r="D51" s="6">
        <v>7.0000000000000007E-2</v>
      </c>
      <c r="E51" s="6">
        <v>0.02</v>
      </c>
      <c r="F51" s="6">
        <v>15</v>
      </c>
      <c r="G51" s="6">
        <v>60</v>
      </c>
    </row>
    <row r="52" spans="1:7" ht="15.75">
      <c r="A52" s="4">
        <v>377</v>
      </c>
      <c r="B52" s="1" t="s">
        <v>46</v>
      </c>
      <c r="C52" s="4">
        <v>200</v>
      </c>
      <c r="D52" s="6">
        <v>0.13</v>
      </c>
      <c r="E52" s="6">
        <v>0.02</v>
      </c>
      <c r="F52" s="6">
        <v>15.2</v>
      </c>
      <c r="G52" s="6">
        <v>62</v>
      </c>
    </row>
    <row r="53" spans="1:7" ht="15.75">
      <c r="A53" s="4">
        <v>378</v>
      </c>
      <c r="B53" s="1" t="s">
        <v>42</v>
      </c>
      <c r="C53" s="4">
        <v>200</v>
      </c>
      <c r="D53" s="6">
        <v>1.52</v>
      </c>
      <c r="E53" s="6">
        <v>1.35</v>
      </c>
      <c r="F53" s="6">
        <v>15.9</v>
      </c>
      <c r="G53" s="6">
        <v>81</v>
      </c>
    </row>
    <row r="54" spans="1:7" ht="15.75">
      <c r="A54" s="4">
        <v>379</v>
      </c>
      <c r="B54" s="1" t="s">
        <v>36</v>
      </c>
      <c r="C54" s="7">
        <v>200</v>
      </c>
      <c r="D54" s="6">
        <v>3.6</v>
      </c>
      <c r="E54" s="6">
        <v>2.67</v>
      </c>
      <c r="F54" s="6">
        <v>15.94</v>
      </c>
      <c r="G54" s="6">
        <v>100.6</v>
      </c>
    </row>
    <row r="55" spans="1:7" ht="15.75">
      <c r="A55" s="4">
        <v>382</v>
      </c>
      <c r="B55" s="1" t="s">
        <v>56</v>
      </c>
      <c r="C55" s="7">
        <v>200</v>
      </c>
      <c r="D55" s="6">
        <v>4.08</v>
      </c>
      <c r="E55" s="6">
        <v>3.54</v>
      </c>
      <c r="F55" s="6">
        <v>17.579999999999998</v>
      </c>
      <c r="G55" s="6">
        <v>118.6</v>
      </c>
    </row>
    <row r="56" spans="1:7" ht="15.75">
      <c r="A56" s="4" t="s">
        <v>28</v>
      </c>
      <c r="B56" s="2" t="s">
        <v>27</v>
      </c>
      <c r="C56" s="4">
        <v>30</v>
      </c>
      <c r="D56" s="6">
        <v>1.68</v>
      </c>
      <c r="E56" s="6">
        <v>0.33</v>
      </c>
      <c r="F56" s="6">
        <v>14.82</v>
      </c>
      <c r="G56" s="6">
        <v>68.97</v>
      </c>
    </row>
    <row r="57" spans="1:7" ht="15.75">
      <c r="A57" s="4" t="s">
        <v>64</v>
      </c>
      <c r="B57" s="1" t="s">
        <v>33</v>
      </c>
      <c r="C57" s="4">
        <v>20</v>
      </c>
      <c r="D57" s="6">
        <v>1.58</v>
      </c>
      <c r="E57" s="6">
        <v>0.2</v>
      </c>
      <c r="F57" s="6">
        <v>9.66</v>
      </c>
      <c r="G57" s="6">
        <v>46.76</v>
      </c>
    </row>
    <row r="58" spans="1:7" ht="15.75">
      <c r="A58" s="3" t="s">
        <v>86</v>
      </c>
      <c r="B58" s="2" t="s">
        <v>33</v>
      </c>
      <c r="C58" s="4">
        <v>40</v>
      </c>
      <c r="D58" s="6">
        <v>0.4</v>
      </c>
      <c r="E58" s="6">
        <v>3.16</v>
      </c>
      <c r="F58" s="6">
        <v>19.32</v>
      </c>
      <c r="G58" s="6">
        <v>83.52</v>
      </c>
    </row>
    <row r="59" spans="1:7" ht="15.75">
      <c r="A59" s="35" t="s">
        <v>63</v>
      </c>
      <c r="B59" s="49" t="s">
        <v>89</v>
      </c>
      <c r="C59" s="35">
        <v>110</v>
      </c>
      <c r="D59" s="50">
        <v>10.44</v>
      </c>
      <c r="E59" s="50">
        <v>14.89</v>
      </c>
      <c r="F59" s="50">
        <v>9.9700000000000006</v>
      </c>
      <c r="G59" s="50">
        <v>180.88</v>
      </c>
    </row>
    <row r="60" spans="1:7" ht="15.75">
      <c r="A60" s="3" t="s">
        <v>90</v>
      </c>
      <c r="B60" s="2" t="s">
        <v>33</v>
      </c>
      <c r="C60" s="51">
        <v>30</v>
      </c>
      <c r="D60" s="52">
        <v>2.37</v>
      </c>
      <c r="E60" s="52">
        <v>0.3</v>
      </c>
      <c r="F60" s="52">
        <v>14.49</v>
      </c>
      <c r="G60" s="52">
        <v>70.14</v>
      </c>
    </row>
    <row r="61" spans="1:7" ht="15.75">
      <c r="A61" s="53" t="s">
        <v>91</v>
      </c>
      <c r="B61" s="2" t="s">
        <v>27</v>
      </c>
      <c r="C61" s="53">
        <v>20</v>
      </c>
      <c r="D61" s="54">
        <v>1.1200000000000001</v>
      </c>
      <c r="E61" s="54">
        <v>0.22</v>
      </c>
      <c r="F61" s="54">
        <v>9.8800000000000008</v>
      </c>
      <c r="G61" s="54">
        <v>45.98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6" sqref="G26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0.42578125" customWidth="1"/>
  </cols>
  <sheetData>
    <row r="1" spans="1:10" ht="15.75">
      <c r="A1" s="9" t="s">
        <v>2</v>
      </c>
      <c r="B1" s="62" t="s">
        <v>61</v>
      </c>
      <c r="C1" s="63"/>
      <c r="D1" s="64"/>
      <c r="E1" s="10" t="s">
        <v>3</v>
      </c>
      <c r="F1" s="11"/>
      <c r="G1" s="10"/>
      <c r="H1" s="10"/>
      <c r="I1" s="10" t="s">
        <v>4</v>
      </c>
      <c r="J1" s="12" t="s">
        <v>95</v>
      </c>
    </row>
    <row r="2" spans="1:10" ht="16.5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6.5" thickBot="1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10</v>
      </c>
      <c r="G3" s="15" t="s">
        <v>11</v>
      </c>
      <c r="H3" s="15" t="s">
        <v>0</v>
      </c>
      <c r="I3" s="15" t="s">
        <v>1</v>
      </c>
      <c r="J3" s="16" t="s">
        <v>12</v>
      </c>
    </row>
    <row r="4" spans="1:10" ht="15.75">
      <c r="A4" s="30" t="s">
        <v>13</v>
      </c>
      <c r="B4" s="8" t="s">
        <v>14</v>
      </c>
      <c r="C4" s="55">
        <v>270</v>
      </c>
      <c r="D4" s="37" t="s">
        <v>77</v>
      </c>
      <c r="E4" s="37">
        <v>130</v>
      </c>
      <c r="F4" s="58">
        <v>50.6</v>
      </c>
      <c r="G4" s="37">
        <v>245.88</v>
      </c>
      <c r="H4" s="37">
        <v>13.15</v>
      </c>
      <c r="I4" s="37">
        <v>13.31</v>
      </c>
      <c r="J4" s="38">
        <v>29.98</v>
      </c>
    </row>
    <row r="5" spans="1:10" ht="15.75">
      <c r="A5" s="17" t="s">
        <v>87</v>
      </c>
      <c r="B5" s="18" t="s">
        <v>14</v>
      </c>
      <c r="C5" s="4">
        <v>312</v>
      </c>
      <c r="D5" s="19" t="s">
        <v>45</v>
      </c>
      <c r="E5" s="19">
        <v>180</v>
      </c>
      <c r="F5" s="59">
        <v>20.88</v>
      </c>
      <c r="G5" s="19">
        <v>236.7</v>
      </c>
      <c r="H5" s="19">
        <v>3.69</v>
      </c>
      <c r="I5" s="19">
        <v>8.16</v>
      </c>
      <c r="J5" s="39">
        <v>24.51</v>
      </c>
    </row>
    <row r="6" spans="1:10" ht="18.75">
      <c r="A6" s="34"/>
      <c r="B6" s="21" t="s">
        <v>15</v>
      </c>
      <c r="C6" s="4">
        <v>378</v>
      </c>
      <c r="D6" s="19" t="s">
        <v>42</v>
      </c>
      <c r="E6" s="19">
        <v>200</v>
      </c>
      <c r="F6" s="59">
        <v>6.3</v>
      </c>
      <c r="G6" s="19">
        <v>81</v>
      </c>
      <c r="H6" s="19">
        <v>1.52</v>
      </c>
      <c r="I6" s="19">
        <v>1.35</v>
      </c>
      <c r="J6" s="39">
        <v>15.9</v>
      </c>
    </row>
    <row r="7" spans="1:10" ht="15.75">
      <c r="A7" s="20"/>
      <c r="B7" s="21" t="s">
        <v>16</v>
      </c>
      <c r="C7" s="4" t="s">
        <v>28</v>
      </c>
      <c r="D7" s="19" t="s">
        <v>27</v>
      </c>
      <c r="E7" s="19">
        <v>20</v>
      </c>
      <c r="F7" s="59">
        <v>1</v>
      </c>
      <c r="G7" s="19">
        <v>45.98</v>
      </c>
      <c r="H7" s="19">
        <v>1.1200000000000001</v>
      </c>
      <c r="I7" s="19">
        <v>0.22</v>
      </c>
      <c r="J7" s="39">
        <v>9.8800000000000008</v>
      </c>
    </row>
    <row r="8" spans="1:10" ht="16.5" thickBot="1">
      <c r="A8" s="24"/>
      <c r="B8" s="25"/>
      <c r="C8" s="56" t="s">
        <v>28</v>
      </c>
      <c r="D8" s="40" t="s">
        <v>33</v>
      </c>
      <c r="E8" s="40">
        <v>30</v>
      </c>
      <c r="F8" s="60">
        <v>1.54</v>
      </c>
      <c r="G8" s="40">
        <v>70.14</v>
      </c>
      <c r="H8" s="40">
        <v>2.37</v>
      </c>
      <c r="I8" s="40">
        <v>0.3</v>
      </c>
      <c r="J8" s="46">
        <v>14.49</v>
      </c>
    </row>
    <row r="9" spans="1:10" ht="15.75">
      <c r="A9" s="30" t="s">
        <v>17</v>
      </c>
      <c r="B9" s="8" t="s">
        <v>18</v>
      </c>
      <c r="C9" s="44"/>
      <c r="D9" s="37" t="s">
        <v>97</v>
      </c>
      <c r="E9" s="37" t="s">
        <v>97</v>
      </c>
      <c r="F9" s="31"/>
      <c r="G9" s="37" t="s">
        <v>97</v>
      </c>
      <c r="H9" s="37" t="s">
        <v>97</v>
      </c>
      <c r="I9" s="37" t="s">
        <v>97</v>
      </c>
      <c r="J9" s="38" t="s">
        <v>97</v>
      </c>
    </row>
    <row r="10" spans="1:10" ht="15.75">
      <c r="A10" s="20"/>
      <c r="B10" s="23"/>
      <c r="C10" s="42"/>
      <c r="D10" s="19" t="s">
        <v>97</v>
      </c>
      <c r="E10" s="19" t="s">
        <v>97</v>
      </c>
      <c r="F10" s="22"/>
      <c r="G10" s="19" t="s">
        <v>97</v>
      </c>
      <c r="H10" s="19" t="s">
        <v>97</v>
      </c>
      <c r="I10" s="19" t="s">
        <v>97</v>
      </c>
      <c r="J10" s="39" t="s">
        <v>97</v>
      </c>
    </row>
    <row r="11" spans="1:10" ht="16.5" thickBot="1">
      <c r="A11" s="24"/>
      <c r="B11" s="25"/>
      <c r="C11" s="45"/>
      <c r="D11" s="40" t="s">
        <v>97</v>
      </c>
      <c r="E11" s="27">
        <v>560</v>
      </c>
      <c r="F11" s="28">
        <v>80.320000000000007</v>
      </c>
      <c r="G11" s="28">
        <v>679.69999999999993</v>
      </c>
      <c r="H11" s="28">
        <v>21.85</v>
      </c>
      <c r="I11" s="28">
        <v>23.34</v>
      </c>
      <c r="J11" s="29">
        <v>94.759999999999991</v>
      </c>
    </row>
    <row r="12" spans="1:10" ht="15.75">
      <c r="A12" s="30" t="s">
        <v>19</v>
      </c>
      <c r="B12" s="8" t="s">
        <v>20</v>
      </c>
      <c r="C12" s="57">
        <v>57</v>
      </c>
      <c r="D12" s="37" t="s">
        <v>34</v>
      </c>
      <c r="E12" s="37">
        <v>100</v>
      </c>
      <c r="F12" s="58">
        <v>21.42</v>
      </c>
      <c r="G12" s="37">
        <v>78</v>
      </c>
      <c r="H12" s="37">
        <v>1.2</v>
      </c>
      <c r="I12" s="38">
        <v>4.7699999999999996</v>
      </c>
      <c r="J12" s="47">
        <v>7.7</v>
      </c>
    </row>
    <row r="13" spans="1:10" ht="15.75">
      <c r="A13" s="17" t="s">
        <v>87</v>
      </c>
      <c r="B13" s="21" t="s">
        <v>21</v>
      </c>
      <c r="C13" s="4">
        <v>96</v>
      </c>
      <c r="D13" s="19" t="s">
        <v>94</v>
      </c>
      <c r="E13" s="19">
        <v>255</v>
      </c>
      <c r="F13" s="59">
        <v>16.47</v>
      </c>
      <c r="G13" s="19">
        <v>178.45</v>
      </c>
      <c r="H13" s="19">
        <v>9.68</v>
      </c>
      <c r="I13" s="39">
        <v>9.14</v>
      </c>
      <c r="J13" s="47">
        <v>20.18</v>
      </c>
    </row>
    <row r="14" spans="1:10" ht="15.75">
      <c r="A14" s="20"/>
      <c r="B14" s="21" t="s">
        <v>22</v>
      </c>
      <c r="C14" s="4">
        <v>234</v>
      </c>
      <c r="D14" s="19" t="s">
        <v>74</v>
      </c>
      <c r="E14" s="19">
        <v>110</v>
      </c>
      <c r="F14" s="59">
        <v>43.43</v>
      </c>
      <c r="G14" s="19">
        <v>232</v>
      </c>
      <c r="H14" s="19">
        <v>13.76</v>
      </c>
      <c r="I14" s="39">
        <v>11.2</v>
      </c>
      <c r="J14" s="61" t="s">
        <v>75</v>
      </c>
    </row>
    <row r="15" spans="1:10" ht="15.75" customHeight="1">
      <c r="A15" s="34"/>
      <c r="B15" s="21" t="s">
        <v>23</v>
      </c>
      <c r="C15" s="4">
        <v>334</v>
      </c>
      <c r="D15" s="19" t="s">
        <v>54</v>
      </c>
      <c r="E15" s="19">
        <v>180</v>
      </c>
      <c r="F15" s="59">
        <v>15.91</v>
      </c>
      <c r="G15" s="19">
        <v>172.8</v>
      </c>
      <c r="H15" s="19">
        <v>4.5199999999999996</v>
      </c>
      <c r="I15" s="39">
        <v>6.61</v>
      </c>
      <c r="J15" s="47">
        <v>35.979999999999997</v>
      </c>
    </row>
    <row r="16" spans="1:10" ht="15.75">
      <c r="A16" s="20"/>
      <c r="B16" s="21" t="s">
        <v>24</v>
      </c>
      <c r="C16" s="4">
        <v>346</v>
      </c>
      <c r="D16" s="19" t="s">
        <v>96</v>
      </c>
      <c r="E16" s="19">
        <v>200</v>
      </c>
      <c r="F16" s="59">
        <v>7.29</v>
      </c>
      <c r="G16" s="19">
        <v>141.19999999999999</v>
      </c>
      <c r="H16" s="19">
        <v>0.45</v>
      </c>
      <c r="I16" s="39">
        <v>0.1</v>
      </c>
      <c r="J16" s="47">
        <v>33.9</v>
      </c>
    </row>
    <row r="17" spans="1:10" ht="15.75">
      <c r="A17" s="20"/>
      <c r="B17" s="21" t="s">
        <v>92</v>
      </c>
      <c r="C17" s="4" t="s">
        <v>28</v>
      </c>
      <c r="D17" s="19" t="s">
        <v>27</v>
      </c>
      <c r="E17" s="19">
        <v>30</v>
      </c>
      <c r="F17" s="59">
        <v>1.51</v>
      </c>
      <c r="G17" s="19">
        <v>68.97</v>
      </c>
      <c r="H17" s="19">
        <v>1.68</v>
      </c>
      <c r="I17" s="39">
        <v>0.33</v>
      </c>
      <c r="J17" s="47">
        <v>14.82</v>
      </c>
    </row>
    <row r="18" spans="1:10" ht="15.75">
      <c r="A18" s="20"/>
      <c r="B18" s="21" t="s">
        <v>92</v>
      </c>
      <c r="C18" s="3" t="s">
        <v>98</v>
      </c>
      <c r="D18" s="19" t="s">
        <v>33</v>
      </c>
      <c r="E18" s="19">
        <v>40</v>
      </c>
      <c r="F18" s="59">
        <v>2.06</v>
      </c>
      <c r="G18" s="19">
        <v>83.52</v>
      </c>
      <c r="H18" s="19">
        <v>0.4</v>
      </c>
      <c r="I18" s="39">
        <v>3.16</v>
      </c>
      <c r="J18" s="47">
        <v>19.32</v>
      </c>
    </row>
    <row r="19" spans="1:10" ht="15.75">
      <c r="A19" s="20"/>
      <c r="B19" s="32"/>
      <c r="C19" s="43"/>
      <c r="D19" s="19" t="s">
        <v>97</v>
      </c>
      <c r="E19" s="19" t="s">
        <v>97</v>
      </c>
      <c r="F19" s="22"/>
      <c r="G19" s="19" t="s">
        <v>97</v>
      </c>
      <c r="H19" s="19" t="s">
        <v>97</v>
      </c>
      <c r="I19" s="39" t="s">
        <v>97</v>
      </c>
      <c r="J19" s="47" t="s">
        <v>97</v>
      </c>
    </row>
    <row r="20" spans="1:10" ht="16.5" thickBot="1">
      <c r="A20" s="24"/>
      <c r="B20" s="25"/>
      <c r="C20" s="45"/>
      <c r="D20" s="26"/>
      <c r="E20" s="33">
        <v>915</v>
      </c>
      <c r="F20" s="28">
        <v>108.09</v>
      </c>
      <c r="G20" s="28">
        <v>954.94</v>
      </c>
      <c r="H20" s="28">
        <v>31.689999999999998</v>
      </c>
      <c r="I20" s="29">
        <v>35.31</v>
      </c>
      <c r="J20" s="48">
        <v>131.89999999999998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БД с 12</vt:lpstr>
      <vt:lpstr>меню с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</dc:creator>
  <cp:lastModifiedBy>Administrator</cp:lastModifiedBy>
  <cp:lastPrinted>2021-09-02T17:09:06Z</cp:lastPrinted>
  <dcterms:created xsi:type="dcterms:W3CDTF">2021-05-24T16:42:18Z</dcterms:created>
  <dcterms:modified xsi:type="dcterms:W3CDTF">2021-09-06T06:44:34Z</dcterms:modified>
</cp:coreProperties>
</file>